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st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95" i="1"/>
  <c r="J195" i="1"/>
  <c r="I176" i="1"/>
  <c r="J176" i="1"/>
  <c r="H176" i="1"/>
  <c r="G157" i="1"/>
  <c r="H157" i="1"/>
  <c r="I157" i="1"/>
  <c r="J157" i="1"/>
  <c r="J138" i="1"/>
  <c r="I138" i="1"/>
  <c r="H138" i="1"/>
  <c r="I119" i="1"/>
  <c r="J119" i="1"/>
  <c r="G119" i="1"/>
  <c r="H100" i="1"/>
  <c r="J100" i="1"/>
  <c r="I100" i="1"/>
  <c r="G100" i="1"/>
  <c r="J81" i="1"/>
  <c r="F81" i="1"/>
  <c r="H81" i="1"/>
  <c r="I81" i="1"/>
  <c r="G81" i="1"/>
  <c r="J62" i="1"/>
  <c r="I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<sst xmlns="http://schemas.openxmlformats.org/spreadsheetml/2006/main" count="263" uniqueCount="79">
  <si>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</si>
  <si>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</si>
  <si>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</si>
  <si>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</si>
  <si>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</si>
  <si>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</si>
  <si>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</si>
  <si>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</si>
  <si>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</si>
  <si>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</si>
  <si>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</si>
  <si>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</si>
  <si>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</si>
  <si>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</si>
  <si>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</si>
  <si>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</si>
  <si>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</si>
  <si>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</si>
  <si>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</si>
  <si>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</si>
  <si>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</si>
  <si>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</si>
  <si>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</si>
  <si>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</si>
  <si>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</si>
  <si>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</si>
  <si>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</si>
  <si>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</si>
  <si>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</si>
  <si>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</si>
  <si>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</si>
  <si>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</si>
  <si>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</si>
  <si>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</si>
  <si>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</si>
  <si>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пшенная молочная</t>
  </si>
  <si>
    <t>Директор</t>
  </si>
  <si>
    <t>Сагайдачная Н. В.</t>
  </si>
  <si>
    <t>МКОУ "Голухинская СОШ"</t>
  </si>
  <si>
    <t>Чай с сахаром</t>
  </si>
  <si>
    <t>Хлеб пшеничный</t>
  </si>
  <si>
    <t>Салат из белокачанной капусты</t>
  </si>
  <si>
    <t>Картофельное пюре</t>
  </si>
  <si>
    <t>Тефтели с рисом</t>
  </si>
  <si>
    <t>Компот из сухофруктов</t>
  </si>
  <si>
    <t>Сушка</t>
  </si>
  <si>
    <t>Суп молочный с макоронными изделиями</t>
  </si>
  <si>
    <t>Какао на молоке</t>
  </si>
  <si>
    <t>Бутерброд с абрикосовым джемом</t>
  </si>
  <si>
    <t>25/15</t>
  </si>
  <si>
    <t>Салат из свеклы</t>
  </si>
  <si>
    <t>Плов с мясом</t>
  </si>
  <si>
    <t>Кисель плодово-ягодный из концентрата</t>
  </si>
  <si>
    <t>Макаронные изделия отварные с сыром</t>
  </si>
  <si>
    <t>Печенье сахарное</t>
  </si>
  <si>
    <t>Овощи свежие в нарезке</t>
  </si>
  <si>
    <t>Борщ вегетарианский со сметаной</t>
  </si>
  <si>
    <t>Каша кукурузная молочная</t>
  </si>
  <si>
    <t>Чай с лимоном</t>
  </si>
  <si>
    <t>Пряники сырцовые</t>
  </si>
  <si>
    <t>Салат из моркови</t>
  </si>
  <si>
    <t>Картофель тушеный по-домашнему</t>
  </si>
  <si>
    <t>Сок яблочно-абрикосовый</t>
  </si>
  <si>
    <t>Каша манная молочная жидкая</t>
  </si>
  <si>
    <t>Салат из свежих огурцов</t>
  </si>
  <si>
    <t>Бигус</t>
  </si>
  <si>
    <t>Каша рисовая молочная</t>
  </si>
  <si>
    <t>Макаронные изделия отварные</t>
  </si>
  <si>
    <t>Котлета из говядины домашняя</t>
  </si>
  <si>
    <t>Пудинг манный</t>
  </si>
  <si>
    <t>Кофейный напиток на молоке</t>
  </si>
  <si>
    <t>Щи из свежей капусты с картофелем</t>
  </si>
  <si>
    <t xml:space="preserve">Каша овсянная молочная </t>
  </si>
  <si>
    <t>Рыба запеченная</t>
  </si>
  <si>
    <t>Икра морковная</t>
  </si>
  <si>
    <t>Рассольник Петербургский со сметаной</t>
  </si>
  <si>
    <t>Каша сборная молочная</t>
  </si>
  <si>
    <t>Каша гречневая рассыпчатая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</si>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</sst>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38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45208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6.4729999999999999</v>
      </c>
      <c r="H6" s="41">
        <v>7.68</v>
      </c>
      <c r="I6" s="41">
        <v>23.234999999999999</v>
      </c>
      <c r="J6" s="41">
        <v>225.35</v>
      </c>
      <c r="K6" s="42">
        <v>209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0.02</v>
      </c>
      <c r="H8" s="44">
        <v>0</v>
      </c>
      <c r="I8" s="44">
        <v>15.01</v>
      </c>
      <c r="J8" s="44">
        <v>60.84</v>
      </c>
      <c r="K8" s="45">
        <v>943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50</v>
      </c>
      <c r="G9" s="44">
        <v>3.8</v>
      </c>
      <c r="H9" s="44">
        <v>0.4</v>
      </c>
      <c r="I9" s="44">
        <v>12.3</v>
      </c>
      <c r="J9" s="44">
        <v>117.5</v>
      </c>
      <c r="K9" s="45">
        <v>5033</v>
      </c>
    </row>
    <row r="10" spans="1:11" ht="14.4" x14ac:dyDescent="0.3">
      <c r="A10" s="24"/>
      <c r="B10" s="16"/>
      <c r="C10" s="11"/>
      <c r="D10" s="7" t="s">
        <v>24</v>
      </c>
      <c r="E10" s="43" t="s">
        <v>45</v>
      </c>
      <c r="F10" s="44">
        <v>10</v>
      </c>
      <c r="G10" s="44">
        <v>5.07</v>
      </c>
      <c r="H10" s="44">
        <v>4.2</v>
      </c>
      <c r="I10" s="44">
        <v>7.12</v>
      </c>
      <c r="J10" s="44">
        <v>33.9</v>
      </c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15.363</v>
      </c>
      <c r="H13" s="20">
        <f t="shared" si="0"/>
        <v>12.280000000000001</v>
      </c>
      <c r="I13" s="20">
        <f t="shared" si="0"/>
        <v>57.664999999999999</v>
      </c>
      <c r="J13" s="20">
        <f t="shared" si="0"/>
        <v>437.59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0.96799999999999997</v>
      </c>
      <c r="H14" s="44">
        <v>3.0529999999999999</v>
      </c>
      <c r="I14" s="44">
        <v>2.8079999999999998</v>
      </c>
      <c r="J14" s="44">
        <v>43.21</v>
      </c>
      <c r="K14" s="45">
        <v>79</v>
      </c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 t="s">
        <v>43</v>
      </c>
      <c r="F16" s="44">
        <v>80</v>
      </c>
      <c r="G16" s="44">
        <v>12.54</v>
      </c>
      <c r="H16" s="44">
        <v>13.781000000000001</v>
      </c>
      <c r="I16" s="44">
        <v>10.725</v>
      </c>
      <c r="J16" s="44">
        <v>217.02</v>
      </c>
      <c r="K16" s="45">
        <v>619</v>
      </c>
    </row>
    <row r="17" spans="1:11" ht="14.4" x14ac:dyDescent="0.3">
      <c r="A17" s="24"/>
      <c r="B17" s="16"/>
      <c r="C17" s="11"/>
      <c r="D17" s="7" t="s">
        <v>29</v>
      </c>
      <c r="E17" s="43" t="s">
        <v>42</v>
      </c>
      <c r="F17" s="44">
        <v>150</v>
      </c>
      <c r="G17" s="44">
        <v>4.4379999999999997</v>
      </c>
      <c r="H17" s="44">
        <v>5.9649999999999999</v>
      </c>
      <c r="I17" s="44">
        <v>28.085000000000001</v>
      </c>
      <c r="J17" s="44">
        <v>184.75</v>
      </c>
      <c r="K17" s="45">
        <v>299</v>
      </c>
    </row>
    <row r="18" spans="1:11" ht="14.4" x14ac:dyDescent="0.3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0.35</v>
      </c>
      <c r="H18" s="44">
        <v>0.06</v>
      </c>
      <c r="I18" s="44">
        <v>22.79</v>
      </c>
      <c r="J18" s="44">
        <v>93.84</v>
      </c>
      <c r="K18" s="45">
        <v>868</v>
      </c>
    </row>
    <row r="19" spans="1:11" ht="14.4" x14ac:dyDescent="0.3">
      <c r="A19" s="24"/>
      <c r="B19" s="16"/>
      <c r="C19" s="11"/>
      <c r="D19" s="7" t="s">
        <v>31</v>
      </c>
      <c r="E19" s="43" t="s">
        <v>40</v>
      </c>
      <c r="F19" s="44">
        <v>50</v>
      </c>
      <c r="G19" s="44">
        <v>3.8</v>
      </c>
      <c r="H19" s="44">
        <v>0.4</v>
      </c>
      <c r="I19" s="44">
        <v>12.3</v>
      </c>
      <c r="J19" s="44">
        <v>117.5</v>
      </c>
      <c r="K19" s="45">
        <v>5033</v>
      </c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540</v>
      </c>
      <c r="G23" s="20">
        <f t="shared" ref="G23:J23" si="1">SUM(G14:G22)</f>
        <v>22.096</v>
      </c>
      <c r="H23" s="20">
        <f t="shared" si="1"/>
        <v>23.258999999999997</v>
      </c>
      <c r="I23" s="20">
        <f t="shared" si="1"/>
        <v>76.707999999999998</v>
      </c>
      <c r="J23" s="20">
        <f t="shared" si="1"/>
        <v>656.32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1000</v>
      </c>
      <c r="G24" s="33">
        <f t="shared" ref="G24:J24" si="2">G13+G23</f>
        <v>37.459000000000003</v>
      </c>
      <c r="H24" s="33">
        <f t="shared" si="2"/>
        <v>35.539000000000001</v>
      </c>
      <c r="I24" s="33">
        <f t="shared" si="2"/>
        <v>134.37299999999999</v>
      </c>
      <c r="J24" s="33">
        <f t="shared" si="2"/>
        <v>1093.9100000000001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250</v>
      </c>
      <c r="G25" s="41">
        <v>4.6760000000000002</v>
      </c>
      <c r="H25" s="41">
        <v>10.91</v>
      </c>
      <c r="I25" s="41">
        <v>23.1</v>
      </c>
      <c r="J25" s="41">
        <v>210.65</v>
      </c>
      <c r="K25" s="42">
        <v>235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2.9060000000000001</v>
      </c>
      <c r="H27" s="44">
        <v>2.7</v>
      </c>
      <c r="I27" s="44">
        <v>19.103999999999999</v>
      </c>
      <c r="J27" s="44">
        <v>113.93</v>
      </c>
      <c r="K27" s="45">
        <v>959</v>
      </c>
    </row>
    <row r="28" spans="1:11" ht="14.4" x14ac:dyDescent="0.3">
      <c r="A28" s="15"/>
      <c r="B28" s="16"/>
      <c r="C28" s="11"/>
      <c r="D28" s="7" t="s">
        <v>23</v>
      </c>
      <c r="E28" s="43" t="s">
        <v>48</v>
      </c>
      <c r="F28" s="44" t="s">
        <v>49</v>
      </c>
      <c r="G28" s="44">
        <v>3.9750000000000001</v>
      </c>
      <c r="H28" s="44">
        <v>0.9</v>
      </c>
      <c r="I28" s="44">
        <v>16.04</v>
      </c>
      <c r="J28" s="44">
        <v>158.6</v>
      </c>
      <c r="K28" s="45">
        <v>2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450</v>
      </c>
      <c r="G32" s="20">
        <f t="shared" ref="G32" si="3">SUM(G25:G31)</f>
        <v>11.557</v>
      </c>
      <c r="H32" s="20">
        <f t="shared" ref="H32" si="4">SUM(H25:H31)</f>
        <v>14.51</v>
      </c>
      <c r="I32" s="20">
        <f t="shared" ref="I32" si="5">SUM(I25:I31)</f>
        <v>58.244</v>
      </c>
      <c r="J32" s="20">
        <f t="shared" ref="J32" si="6">SUM(J25:J31)</f>
        <v>483.18000000000006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50</v>
      </c>
      <c r="F33" s="44">
        <v>60</v>
      </c>
      <c r="G33" s="44">
        <v>1.3</v>
      </c>
      <c r="H33" s="44">
        <v>3.6</v>
      </c>
      <c r="I33" s="44">
        <v>7.6</v>
      </c>
      <c r="J33" s="44">
        <v>76.099999999999994</v>
      </c>
      <c r="K33" s="45">
        <v>88</v>
      </c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 t="s">
        <v>51</v>
      </c>
      <c r="F35" s="44">
        <v>250</v>
      </c>
      <c r="G35" s="44">
        <v>18.489999999999998</v>
      </c>
      <c r="H35" s="44">
        <v>22.63</v>
      </c>
      <c r="I35" s="44">
        <v>46.26</v>
      </c>
      <c r="J35" s="44">
        <v>462.55</v>
      </c>
      <c r="K35" s="45">
        <v>601</v>
      </c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52</v>
      </c>
      <c r="F37" s="44">
        <v>200</v>
      </c>
      <c r="G37" s="44">
        <v>2.1999999999999999E-2</v>
      </c>
      <c r="H37" s="44">
        <v>0</v>
      </c>
      <c r="I37" s="44">
        <v>25.23</v>
      </c>
      <c r="J37" s="44">
        <v>110.91</v>
      </c>
      <c r="K37" s="45">
        <v>883</v>
      </c>
    </row>
    <row r="38" spans="1:11" ht="14.4" x14ac:dyDescent="0.3">
      <c r="A38" s="15"/>
      <c r="B38" s="16"/>
      <c r="C38" s="11"/>
      <c r="D38" s="7" t="s">
        <v>31</v>
      </c>
      <c r="E38" s="43" t="s">
        <v>40</v>
      </c>
      <c r="F38" s="44">
        <v>50</v>
      </c>
      <c r="G38" s="44">
        <v>3.8</v>
      </c>
      <c r="H38" s="44">
        <v>0.4</v>
      </c>
      <c r="I38" s="44">
        <v>12.3</v>
      </c>
      <c r="J38" s="44">
        <v>117.5</v>
      </c>
      <c r="K38" s="45">
        <v>5033</v>
      </c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560</v>
      </c>
      <c r="G42" s="20">
        <f t="shared" ref="G42" si="7">SUM(G33:G41)</f>
        <v>23.611999999999998</v>
      </c>
      <c r="H42" s="20">
        <f t="shared" ref="H42" si="8">SUM(H33:H41)</f>
        <v>26.63</v>
      </c>
      <c r="I42" s="20">
        <f t="shared" ref="I42" si="9">SUM(I33:I41)</f>
        <v>91.39</v>
      </c>
      <c r="J42" s="20">
        <f t="shared" ref="J42" si="10">SUM(J33:J41)</f>
        <v>767.06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1010</v>
      </c>
      <c r="G43" s="33">
        <f t="shared" ref="G43" si="11">G32+G42</f>
        <v>35.168999999999997</v>
      </c>
      <c r="H43" s="33">
        <f t="shared" ref="H43" si="12">H32+H42</f>
        <v>41.14</v>
      </c>
      <c r="I43" s="33">
        <f t="shared" ref="I43" si="13">I32+I42</f>
        <v>149.63400000000001</v>
      </c>
      <c r="J43" s="33">
        <f t="shared" ref="J43" si="14">J32+J42</f>
        <v>1250.24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210</v>
      </c>
      <c r="G44" s="41">
        <v>8.9979999999999993</v>
      </c>
      <c r="H44" s="41">
        <v>7.9450000000000003</v>
      </c>
      <c r="I44" s="41">
        <v>42.34</v>
      </c>
      <c r="J44" s="41">
        <v>277.7</v>
      </c>
      <c r="K44" s="42">
        <v>415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0.02</v>
      </c>
      <c r="H46" s="44">
        <v>0</v>
      </c>
      <c r="I46" s="44">
        <v>15.01</v>
      </c>
      <c r="J46" s="44">
        <v>60.84</v>
      </c>
      <c r="K46" s="45">
        <v>943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50</v>
      </c>
      <c r="G47" s="44">
        <v>3.8</v>
      </c>
      <c r="H47" s="44">
        <v>0.4</v>
      </c>
      <c r="I47" s="44">
        <v>12.3</v>
      </c>
      <c r="J47" s="44">
        <v>117.5</v>
      </c>
      <c r="K47" s="45">
        <v>5033</v>
      </c>
    </row>
    <row r="48" spans="1:11" ht="14.4" x14ac:dyDescent="0.3">
      <c r="A48" s="24"/>
      <c r="B48" s="16"/>
      <c r="C48" s="11"/>
      <c r="D48" s="7" t="s">
        <v>24</v>
      </c>
      <c r="E48" s="43" t="s">
        <v>54</v>
      </c>
      <c r="F48" s="44">
        <v>50</v>
      </c>
      <c r="G48" s="44">
        <v>3.05</v>
      </c>
      <c r="H48" s="44">
        <v>4.9000000000000004</v>
      </c>
      <c r="I48" s="44">
        <v>7.2</v>
      </c>
      <c r="J48" s="44">
        <v>90.5</v>
      </c>
      <c r="K48" s="45">
        <v>5031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15.867999999999999</v>
      </c>
      <c r="H51" s="20">
        <f t="shared" ref="H51" si="16">SUM(H44:H50)</f>
        <v>13.245000000000001</v>
      </c>
      <c r="I51" s="20">
        <f t="shared" ref="I51" si="17">SUM(I44:I50)</f>
        <v>76.850000000000009</v>
      </c>
      <c r="J51" s="20">
        <f t="shared" ref="J51" si="18">SUM(J44:J50)</f>
        <v>546.54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55</v>
      </c>
      <c r="F52" s="44">
        <v>60</v>
      </c>
      <c r="G52" s="44">
        <v>0.43</v>
      </c>
      <c r="H52" s="44">
        <v>2.96</v>
      </c>
      <c r="I52" s="44">
        <v>1.1599999999999999</v>
      </c>
      <c r="J52" s="44">
        <v>32.86</v>
      </c>
      <c r="K52" s="45">
        <v>100</v>
      </c>
    </row>
    <row r="53" spans="1:11" ht="14.4" x14ac:dyDescent="0.3">
      <c r="A53" s="24"/>
      <c r="B53" s="16"/>
      <c r="C53" s="11"/>
      <c r="D53" s="7" t="s">
        <v>27</v>
      </c>
      <c r="E53" s="43" t="s">
        <v>56</v>
      </c>
      <c r="F53" s="44">
        <v>250</v>
      </c>
      <c r="G53" s="44">
        <v>1.91</v>
      </c>
      <c r="H53" s="44">
        <v>5.83</v>
      </c>
      <c r="I53" s="44">
        <v>9.33</v>
      </c>
      <c r="J53" s="44">
        <v>98.38</v>
      </c>
      <c r="K53" s="45">
        <v>170</v>
      </c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44</v>
      </c>
      <c r="F56" s="44">
        <v>200</v>
      </c>
      <c r="G56" s="44">
        <v>0.35</v>
      </c>
      <c r="H56" s="44">
        <v>0.06</v>
      </c>
      <c r="I56" s="44">
        <v>22.79</v>
      </c>
      <c r="J56" s="44">
        <v>93.84</v>
      </c>
      <c r="K56" s="45">
        <v>868</v>
      </c>
    </row>
    <row r="57" spans="1:11" ht="14.4" x14ac:dyDescent="0.3">
      <c r="A57" s="24"/>
      <c r="B57" s="16"/>
      <c r="C57" s="11"/>
      <c r="D57" s="7" t="s">
        <v>31</v>
      </c>
      <c r="E57" s="43" t="s">
        <v>40</v>
      </c>
      <c r="F57" s="44">
        <v>50</v>
      </c>
      <c r="G57" s="44">
        <v>3.8</v>
      </c>
      <c r="H57" s="44">
        <v>0.4</v>
      </c>
      <c r="I57" s="44">
        <v>12.3</v>
      </c>
      <c r="J57" s="44">
        <v>117.5</v>
      </c>
      <c r="K57" s="45">
        <v>5033</v>
      </c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560</v>
      </c>
      <c r="G61" s="20">
        <f t="shared" ref="G61" si="19">SUM(G52:G60)</f>
        <v>6.49</v>
      </c>
      <c r="H61" s="20">
        <f t="shared" ref="H61" si="20">SUM(H52:H60)</f>
        <v>9.25</v>
      </c>
      <c r="I61" s="20">
        <f t="shared" ref="I61" si="21">SUM(I52:I60)</f>
        <v>45.58</v>
      </c>
      <c r="J61" s="20">
        <f t="shared" ref="J61" si="22">SUM(J52:J60)</f>
        <v>342.58000000000004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1070</v>
      </c>
      <c r="G62" s="33">
        <f t="shared" ref="G62" si="23">G51+G61</f>
        <v>22.357999999999997</v>
      </c>
      <c r="H62" s="33">
        <f t="shared" ref="H62" si="24">H51+H61</f>
        <v>22.495000000000001</v>
      </c>
      <c r="I62" s="33">
        <f t="shared" ref="I62" si="25">I51+I61</f>
        <v>122.43</v>
      </c>
      <c r="J62" s="33">
        <f t="shared" ref="J62" si="26">J51+J61</f>
        <v>889.12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200</v>
      </c>
      <c r="G63" s="41">
        <v>5.3529999999999998</v>
      </c>
      <c r="H63" s="41">
        <v>6.9450000000000003</v>
      </c>
      <c r="I63" s="41">
        <v>33.81</v>
      </c>
      <c r="J63" s="41">
        <v>220.45</v>
      </c>
      <c r="K63" s="42">
        <v>257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58</v>
      </c>
      <c r="F65" s="44">
        <v>200</v>
      </c>
      <c r="G65" s="44">
        <v>0.155</v>
      </c>
      <c r="H65" s="44">
        <v>0.15</v>
      </c>
      <c r="I65" s="44">
        <v>20.45</v>
      </c>
      <c r="J65" s="44">
        <v>85.89</v>
      </c>
      <c r="K65" s="45">
        <v>944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50</v>
      </c>
      <c r="G66" s="44">
        <v>3.8</v>
      </c>
      <c r="H66" s="44">
        <v>0.4</v>
      </c>
      <c r="I66" s="44">
        <v>12.3</v>
      </c>
      <c r="J66" s="44">
        <v>117.5</v>
      </c>
      <c r="K66" s="45">
        <v>5033</v>
      </c>
    </row>
    <row r="67" spans="1:11" ht="14.4" x14ac:dyDescent="0.3">
      <c r="A67" s="24"/>
      <c r="B67" s="16"/>
      <c r="C67" s="11"/>
      <c r="D67" s="7" t="s">
        <v>24</v>
      </c>
      <c r="E67" s="43" t="s">
        <v>59</v>
      </c>
      <c r="F67" s="44">
        <v>50</v>
      </c>
      <c r="G67" s="44">
        <v>5</v>
      </c>
      <c r="H67" s="44">
        <v>8.1</v>
      </c>
      <c r="I67" s="44">
        <v>34.799999999999997</v>
      </c>
      <c r="J67" s="44">
        <v>103</v>
      </c>
      <c r="K67" s="45">
        <v>5037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14.308</v>
      </c>
      <c r="H70" s="20">
        <f t="shared" ref="H70" si="28">SUM(H63:H69)</f>
        <v>15.595000000000001</v>
      </c>
      <c r="I70" s="20">
        <f t="shared" ref="I70" si="29">SUM(I63:I69)</f>
        <v>101.36</v>
      </c>
      <c r="J70" s="20">
        <f t="shared" ref="J70" si="30">SUM(J63:J69)</f>
        <v>526.83999999999992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60</v>
      </c>
      <c r="F71" s="44">
        <v>60</v>
      </c>
      <c r="G71" s="44">
        <v>0.8</v>
      </c>
      <c r="H71" s="44">
        <v>7</v>
      </c>
      <c r="I71" s="44">
        <v>7.3</v>
      </c>
      <c r="J71" s="44">
        <v>81.05</v>
      </c>
      <c r="K71" s="45">
        <v>63</v>
      </c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 t="s">
        <v>61</v>
      </c>
      <c r="F73" s="44">
        <v>250</v>
      </c>
      <c r="G73" s="44">
        <v>13.26</v>
      </c>
      <c r="H73" s="44">
        <v>14.74</v>
      </c>
      <c r="I73" s="44">
        <v>31.12</v>
      </c>
      <c r="J73" s="44">
        <v>310.68</v>
      </c>
      <c r="K73" s="45">
        <v>320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62</v>
      </c>
      <c r="F75" s="44">
        <v>200</v>
      </c>
      <c r="G75" s="44">
        <v>0.4</v>
      </c>
      <c r="H75" s="44">
        <v>0</v>
      </c>
      <c r="I75" s="44">
        <v>28</v>
      </c>
      <c r="J75" s="44">
        <v>116</v>
      </c>
      <c r="K75" s="45">
        <v>5015</v>
      </c>
    </row>
    <row r="76" spans="1:11" ht="14.4" x14ac:dyDescent="0.3">
      <c r="A76" s="24"/>
      <c r="B76" s="16"/>
      <c r="C76" s="11"/>
      <c r="D76" s="7" t="s">
        <v>31</v>
      </c>
      <c r="E76" s="43" t="s">
        <v>40</v>
      </c>
      <c r="F76" s="44">
        <v>50</v>
      </c>
      <c r="G76" s="44">
        <v>3.8</v>
      </c>
      <c r="H76" s="44">
        <v>0.4</v>
      </c>
      <c r="I76" s="44">
        <v>12.3</v>
      </c>
      <c r="J76" s="44">
        <v>117.5</v>
      </c>
      <c r="K76" s="45">
        <v>5033</v>
      </c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560</v>
      </c>
      <c r="G80" s="20">
        <f t="shared" ref="G80" si="31">SUM(G71:G79)</f>
        <v>18.260000000000002</v>
      </c>
      <c r="H80" s="20">
        <f t="shared" ref="H80" si="32">SUM(H71:H79)</f>
        <v>22.14</v>
      </c>
      <c r="I80" s="20">
        <f t="shared" ref="I80" si="33">SUM(I71:I79)</f>
        <v>78.72</v>
      </c>
      <c r="J80" s="20">
        <f t="shared" ref="J80" si="34">SUM(J71:J79)</f>
        <v>625.23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1060</v>
      </c>
      <c r="G81" s="33">
        <f t="shared" ref="G81" si="35">G70+G80</f>
        <v>32.567999999999998</v>
      </c>
      <c r="H81" s="33">
        <f t="shared" ref="H81" si="36">H70+H80</f>
        <v>37.734999999999999</v>
      </c>
      <c r="I81" s="33">
        <f t="shared" ref="I81" si="37">I70+I80</f>
        <v>180.07999999999998</v>
      </c>
      <c r="J81" s="33">
        <f t="shared" ref="J81" si="38">J70+J80</f>
        <v>1152.07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63</v>
      </c>
      <c r="F82" s="41">
        <v>200</v>
      </c>
      <c r="G82" s="41">
        <v>5.54</v>
      </c>
      <c r="H82" s="41">
        <v>6.83</v>
      </c>
      <c r="I82" s="41">
        <v>30.14</v>
      </c>
      <c r="J82" s="41">
        <v>205.55</v>
      </c>
      <c r="K82" s="42">
        <v>215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39</v>
      </c>
      <c r="F84" s="44">
        <v>200</v>
      </c>
      <c r="G84" s="44">
        <v>0.02</v>
      </c>
      <c r="H84" s="44">
        <v>0</v>
      </c>
      <c r="I84" s="44">
        <v>15.01</v>
      </c>
      <c r="J84" s="44">
        <v>60.84</v>
      </c>
      <c r="K84" s="45">
        <v>943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50</v>
      </c>
      <c r="G85" s="44">
        <v>3.8</v>
      </c>
      <c r="H85" s="44">
        <v>0.4</v>
      </c>
      <c r="I85" s="44">
        <v>12.3</v>
      </c>
      <c r="J85" s="44">
        <v>117.5</v>
      </c>
      <c r="K85" s="45">
        <v>5033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450</v>
      </c>
      <c r="G89" s="20">
        <f t="shared" ref="G89" si="39">SUM(G82:G88)</f>
        <v>9.36</v>
      </c>
      <c r="H89" s="20">
        <f t="shared" ref="H89" si="40">SUM(H82:H88)</f>
        <v>7.23</v>
      </c>
      <c r="I89" s="20">
        <f t="shared" ref="I89" si="41">SUM(I82:I88)</f>
        <v>57.45</v>
      </c>
      <c r="J89" s="20">
        <f t="shared" ref="J89" si="42">SUM(J82:J88)</f>
        <v>383.89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64</v>
      </c>
      <c r="F90" s="44">
        <v>60</v>
      </c>
      <c r="G90" s="44">
        <v>0.4</v>
      </c>
      <c r="H90" s="44">
        <v>3.0630000000000002</v>
      </c>
      <c r="I90" s="44">
        <v>1.2</v>
      </c>
      <c r="J90" s="44">
        <v>33.96</v>
      </c>
      <c r="K90" s="45">
        <v>55</v>
      </c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 t="s">
        <v>65</v>
      </c>
      <c r="F92" s="44">
        <v>250</v>
      </c>
      <c r="G92" s="44">
        <v>14.8</v>
      </c>
      <c r="H92" s="44">
        <v>20</v>
      </c>
      <c r="I92" s="44">
        <v>56.3</v>
      </c>
      <c r="J92" s="44">
        <v>362.5</v>
      </c>
      <c r="K92" s="45">
        <v>708</v>
      </c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 t="s">
        <v>44</v>
      </c>
      <c r="F94" s="44">
        <v>200</v>
      </c>
      <c r="G94" s="44">
        <v>0.35</v>
      </c>
      <c r="H94" s="44">
        <v>0.06</v>
      </c>
      <c r="I94" s="44">
        <v>22.79</v>
      </c>
      <c r="J94" s="44">
        <v>93.84</v>
      </c>
      <c r="K94" s="45">
        <v>868</v>
      </c>
    </row>
    <row r="95" spans="1:11" ht="14.4" x14ac:dyDescent="0.3">
      <c r="A95" s="24"/>
      <c r="B95" s="16"/>
      <c r="C95" s="11"/>
      <c r="D95" s="7" t="s">
        <v>31</v>
      </c>
      <c r="E95" s="43" t="s">
        <v>40</v>
      </c>
      <c r="F95" s="44">
        <v>50</v>
      </c>
      <c r="G95" s="44">
        <v>3.8</v>
      </c>
      <c r="H95" s="44">
        <v>0.4</v>
      </c>
      <c r="I95" s="44">
        <v>12.3</v>
      </c>
      <c r="J95" s="44">
        <v>117.5</v>
      </c>
      <c r="K95" s="45">
        <v>5033</v>
      </c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560</v>
      </c>
      <c r="G99" s="20">
        <f t="shared" ref="G99" si="43">SUM(G90:G98)</f>
        <v>19.350000000000001</v>
      </c>
      <c r="H99" s="20">
        <f t="shared" ref="H99" si="44">SUM(H90:H98)</f>
        <v>23.522999999999996</v>
      </c>
      <c r="I99" s="20">
        <f t="shared" ref="I99" si="45">SUM(I90:I98)</f>
        <v>92.589999999999989</v>
      </c>
      <c r="J99" s="20">
        <f t="shared" ref="J99" si="46">SUM(J90:J98)</f>
        <v>607.79999999999995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1010</v>
      </c>
      <c r="G100" s="33">
        <f t="shared" ref="G100" si="47">G89+G99</f>
        <v>28.71</v>
      </c>
      <c r="H100" s="33">
        <f t="shared" ref="H100" si="48">H89+H99</f>
        <v>30.752999999999997</v>
      </c>
      <c r="I100" s="33">
        <f t="shared" ref="I100" si="49">I89+I99</f>
        <v>150.04</v>
      </c>
      <c r="J100" s="33">
        <f t="shared" ref="J100" si="50">J89+J99</f>
        <v>991.68999999999994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66</v>
      </c>
      <c r="F101" s="41">
        <v>200</v>
      </c>
      <c r="G101" s="41">
        <v>4.9000000000000004</v>
      </c>
      <c r="H101" s="41">
        <v>6.88</v>
      </c>
      <c r="I101" s="41">
        <v>34.86</v>
      </c>
      <c r="J101" s="41">
        <v>222.2</v>
      </c>
      <c r="K101" s="42">
        <v>384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58</v>
      </c>
      <c r="F103" s="44">
        <v>200</v>
      </c>
      <c r="G103" s="44">
        <v>0.155</v>
      </c>
      <c r="H103" s="44">
        <v>0.15</v>
      </c>
      <c r="I103" s="44">
        <v>20.45</v>
      </c>
      <c r="J103" s="44">
        <v>85.89</v>
      </c>
      <c r="K103" s="45">
        <v>944</v>
      </c>
    </row>
    <row r="104" spans="1:11" ht="14.4" x14ac:dyDescent="0.3">
      <c r="A104" s="24"/>
      <c r="B104" s="16"/>
      <c r="C104" s="11"/>
      <c r="D104" s="7" t="s">
        <v>23</v>
      </c>
      <c r="E104" s="43" t="s">
        <v>48</v>
      </c>
      <c r="F104" s="44" t="s">
        <v>49</v>
      </c>
      <c r="G104" s="44">
        <v>3.9750000000000001</v>
      </c>
      <c r="H104" s="44">
        <v>0.9</v>
      </c>
      <c r="I104" s="44">
        <v>16.04</v>
      </c>
      <c r="J104" s="44">
        <v>158.6</v>
      </c>
      <c r="K104" s="45">
        <v>2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400</v>
      </c>
      <c r="G108" s="20">
        <f t="shared" ref="G108:J108" si="51">SUM(G101:G107)</f>
        <v>9.0300000000000011</v>
      </c>
      <c r="H108" s="20">
        <f t="shared" si="51"/>
        <v>7.9300000000000006</v>
      </c>
      <c r="I108" s="20">
        <f t="shared" si="51"/>
        <v>71.349999999999994</v>
      </c>
      <c r="J108" s="20">
        <f t="shared" si="51"/>
        <v>466.68999999999994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60</v>
      </c>
      <c r="G109" s="44">
        <v>0.96799999999999997</v>
      </c>
      <c r="H109" s="44">
        <v>3.0529999999999999</v>
      </c>
      <c r="I109" s="44">
        <v>2.8079999999999998</v>
      </c>
      <c r="J109" s="44">
        <v>43.21</v>
      </c>
      <c r="K109" s="45">
        <v>79</v>
      </c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 t="s">
        <v>68</v>
      </c>
      <c r="F111" s="44">
        <v>80</v>
      </c>
      <c r="G111" s="44">
        <v>15.84</v>
      </c>
      <c r="H111" s="44">
        <v>17.28</v>
      </c>
      <c r="I111" s="44">
        <v>5.28</v>
      </c>
      <c r="J111" s="44">
        <v>239.84</v>
      </c>
      <c r="K111" s="45">
        <v>541</v>
      </c>
    </row>
    <row r="112" spans="1:11" ht="14.4" x14ac:dyDescent="0.3">
      <c r="A112" s="24"/>
      <c r="B112" s="16"/>
      <c r="C112" s="11"/>
      <c r="D112" s="7" t="s">
        <v>29</v>
      </c>
      <c r="E112" s="43" t="s">
        <v>67</v>
      </c>
      <c r="F112" s="44">
        <v>150</v>
      </c>
      <c r="G112" s="44">
        <v>6.63</v>
      </c>
      <c r="H112" s="44">
        <v>4.9050000000000002</v>
      </c>
      <c r="I112" s="44">
        <v>42.34</v>
      </c>
      <c r="J112" s="44">
        <v>240.2</v>
      </c>
      <c r="K112" s="45">
        <v>413</v>
      </c>
    </row>
    <row r="113" spans="1:11" ht="14.4" x14ac:dyDescent="0.3">
      <c r="A113" s="24"/>
      <c r="B113" s="16"/>
      <c r="C113" s="11"/>
      <c r="D113" s="7" t="s">
        <v>30</v>
      </c>
      <c r="E113" s="43" t="s">
        <v>52</v>
      </c>
      <c r="F113" s="44">
        <v>200</v>
      </c>
      <c r="G113" s="44">
        <v>2.1999999999999999E-2</v>
      </c>
      <c r="H113" s="44">
        <v>0</v>
      </c>
      <c r="I113" s="44">
        <v>25.23</v>
      </c>
      <c r="J113" s="44">
        <v>110.91</v>
      </c>
      <c r="K113" s="45">
        <v>883</v>
      </c>
    </row>
    <row r="114" spans="1:11" ht="14.4" x14ac:dyDescent="0.3">
      <c r="A114" s="24"/>
      <c r="B114" s="16"/>
      <c r="C114" s="11"/>
      <c r="D114" s="7" t="s">
        <v>31</v>
      </c>
      <c r="E114" s="43" t="s">
        <v>40</v>
      </c>
      <c r="F114" s="44">
        <v>50</v>
      </c>
      <c r="G114" s="44">
        <v>3.8</v>
      </c>
      <c r="H114" s="44">
        <v>0.4</v>
      </c>
      <c r="I114" s="44">
        <v>12.3</v>
      </c>
      <c r="J114" s="44">
        <v>117.5</v>
      </c>
      <c r="K114" s="45">
        <v>5033</v>
      </c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540</v>
      </c>
      <c r="G118" s="20">
        <f t="shared" ref="G118:J118" si="52">SUM(G109:G117)</f>
        <v>27.259999999999998</v>
      </c>
      <c r="H118" s="20">
        <f t="shared" si="52"/>
        <v>25.638000000000002</v>
      </c>
      <c r="I118" s="20">
        <f t="shared" si="52"/>
        <v>87.957999999999998</v>
      </c>
      <c r="J118" s="20">
        <f t="shared" si="52"/>
        <v>751.66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940</v>
      </c>
      <c r="G119" s="33">
        <f t="shared" ref="G119" si="53">G108+G118</f>
        <v>36.29</v>
      </c>
      <c r="H119" s="33">
        <f t="shared" ref="H119" si="54">H108+H118</f>
        <v>33.568000000000005</v>
      </c>
      <c r="I119" s="33">
        <f t="shared" ref="I119" si="55">I108+I118</f>
        <v>159.30799999999999</v>
      </c>
      <c r="J119" s="33">
        <f t="shared" ref="J119" si="56">J108+J118</f>
        <v>1218.3499999999999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200</v>
      </c>
      <c r="G120" s="41">
        <v>4.4050000000000002</v>
      </c>
      <c r="H120" s="41">
        <v>5.23</v>
      </c>
      <c r="I120" s="41">
        <v>30.06</v>
      </c>
      <c r="J120" s="41">
        <v>185.87</v>
      </c>
      <c r="K120" s="42">
        <v>235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70</v>
      </c>
      <c r="F122" s="44">
        <v>200</v>
      </c>
      <c r="G122" s="44">
        <v>2.42</v>
      </c>
      <c r="H122" s="44">
        <v>2.4</v>
      </c>
      <c r="I122" s="44">
        <v>19.899999999999999</v>
      </c>
      <c r="J122" s="44">
        <v>108.15</v>
      </c>
      <c r="K122" s="45">
        <v>943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400</v>
      </c>
      <c r="G127" s="20">
        <f t="shared" ref="G127:J127" si="57">SUM(G120:G126)</f>
        <v>6.8250000000000002</v>
      </c>
      <c r="H127" s="20">
        <f t="shared" si="57"/>
        <v>7.6300000000000008</v>
      </c>
      <c r="I127" s="20">
        <f t="shared" si="57"/>
        <v>49.959999999999994</v>
      </c>
      <c r="J127" s="20">
        <f t="shared" si="57"/>
        <v>294.02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60</v>
      </c>
      <c r="F128" s="44">
        <v>60</v>
      </c>
      <c r="G128" s="44">
        <v>0.8</v>
      </c>
      <c r="H128" s="44">
        <v>7</v>
      </c>
      <c r="I128" s="44">
        <v>7.3</v>
      </c>
      <c r="J128" s="44">
        <v>81.05</v>
      </c>
      <c r="K128" s="45">
        <v>63</v>
      </c>
    </row>
    <row r="129" spans="1:11" ht="14.4" x14ac:dyDescent="0.3">
      <c r="A129" s="15"/>
      <c r="B129" s="16"/>
      <c r="C129" s="11"/>
      <c r="D129" s="7" t="s">
        <v>27</v>
      </c>
      <c r="E129" s="43" t="s">
        <v>71</v>
      </c>
      <c r="F129" s="44">
        <v>250</v>
      </c>
      <c r="G129" s="44">
        <v>3.1360000000000001</v>
      </c>
      <c r="H129" s="44">
        <v>4.84</v>
      </c>
      <c r="I129" s="44">
        <v>16.850000000000001</v>
      </c>
      <c r="J129" s="44">
        <v>125.08</v>
      </c>
      <c r="K129" s="45">
        <v>187</v>
      </c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 t="s">
        <v>44</v>
      </c>
      <c r="F132" s="44">
        <v>200</v>
      </c>
      <c r="G132" s="44">
        <v>0.35</v>
      </c>
      <c r="H132" s="44">
        <v>0.06</v>
      </c>
      <c r="I132" s="44">
        <v>22.79</v>
      </c>
      <c r="J132" s="44">
        <v>93.84</v>
      </c>
      <c r="K132" s="45">
        <v>868</v>
      </c>
    </row>
    <row r="133" spans="1:11" ht="14.4" x14ac:dyDescent="0.3">
      <c r="A133" s="15"/>
      <c r="B133" s="16"/>
      <c r="C133" s="11"/>
      <c r="D133" s="7" t="s">
        <v>31</v>
      </c>
      <c r="E133" s="43" t="s">
        <v>40</v>
      </c>
      <c r="F133" s="44">
        <v>50</v>
      </c>
      <c r="G133" s="44">
        <v>3.8</v>
      </c>
      <c r="H133" s="44">
        <v>0.4</v>
      </c>
      <c r="I133" s="44">
        <v>12.3</v>
      </c>
      <c r="J133" s="44">
        <v>117.5</v>
      </c>
      <c r="K133" s="45">
        <v>5033</v>
      </c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560</v>
      </c>
      <c r="G137" s="20">
        <f t="shared" ref="G137:J137" si="58">SUM(G128:G136)</f>
        <v>8.0859999999999985</v>
      </c>
      <c r="H137" s="20">
        <f t="shared" si="58"/>
        <v>12.3</v>
      </c>
      <c r="I137" s="20">
        <f t="shared" si="58"/>
        <v>59.239999999999995</v>
      </c>
      <c r="J137" s="20">
        <f t="shared" si="58"/>
        <v>417.47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960</v>
      </c>
      <c r="G138" s="33">
        <f t="shared" ref="G138" si="59">G127+G137</f>
        <v>14.910999999999998</v>
      </c>
      <c r="H138" s="33">
        <f t="shared" ref="H138" si="60">H127+H137</f>
        <v>19.93</v>
      </c>
      <c r="I138" s="33">
        <f t="shared" ref="I138" si="61">I127+I137</f>
        <v>109.19999999999999</v>
      </c>
      <c r="J138" s="33">
        <f t="shared" ref="J138" si="62">J127+J137</f>
        <v>711.49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72</v>
      </c>
      <c r="F139" s="41">
        <v>200</v>
      </c>
      <c r="G139" s="41">
        <v>6.9420000000000002</v>
      </c>
      <c r="H139" s="41">
        <v>10.050000000000001</v>
      </c>
      <c r="I139" s="41">
        <v>23.094000000000001</v>
      </c>
      <c r="J139" s="41">
        <v>216.09</v>
      </c>
      <c r="K139" s="42">
        <v>134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39</v>
      </c>
      <c r="F141" s="44">
        <v>200</v>
      </c>
      <c r="G141" s="44">
        <v>0.02</v>
      </c>
      <c r="H141" s="44">
        <v>0</v>
      </c>
      <c r="I141" s="44">
        <v>15.01</v>
      </c>
      <c r="J141" s="44">
        <v>60.84</v>
      </c>
      <c r="K141" s="45">
        <v>943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50</v>
      </c>
      <c r="G142" s="44">
        <v>3.8</v>
      </c>
      <c r="H142" s="44">
        <v>0.4</v>
      </c>
      <c r="I142" s="44">
        <v>12.3</v>
      </c>
      <c r="J142" s="44">
        <v>117.5</v>
      </c>
      <c r="K142" s="45">
        <v>5033</v>
      </c>
    </row>
    <row r="143" spans="1:11" ht="14.4" x14ac:dyDescent="0.3">
      <c r="A143" s="24"/>
      <c r="B143" s="16"/>
      <c r="C143" s="11"/>
      <c r="D143" s="7" t="s">
        <v>24</v>
      </c>
      <c r="E143" s="43" t="s">
        <v>54</v>
      </c>
      <c r="F143" s="44">
        <v>50</v>
      </c>
      <c r="G143" s="44">
        <v>3.05</v>
      </c>
      <c r="H143" s="44">
        <v>4.9000000000000004</v>
      </c>
      <c r="I143" s="44">
        <v>7.2</v>
      </c>
      <c r="J143" s="44">
        <v>90.5</v>
      </c>
      <c r="K143" s="45">
        <v>5031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13.812000000000001</v>
      </c>
      <c r="H146" s="20">
        <f t="shared" si="63"/>
        <v>15.350000000000001</v>
      </c>
      <c r="I146" s="20">
        <f t="shared" si="63"/>
        <v>57.603999999999999</v>
      </c>
      <c r="J146" s="20">
        <f t="shared" si="63"/>
        <v>484.93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50</v>
      </c>
      <c r="F147" s="44">
        <v>60</v>
      </c>
      <c r="G147" s="44">
        <v>1.3</v>
      </c>
      <c r="H147" s="44">
        <v>3.6</v>
      </c>
      <c r="I147" s="44">
        <v>7.6</v>
      </c>
      <c r="J147" s="44">
        <v>76.099999999999994</v>
      </c>
      <c r="K147" s="45">
        <v>88</v>
      </c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 t="s">
        <v>73</v>
      </c>
      <c r="F149" s="44">
        <v>75</v>
      </c>
      <c r="G149" s="44">
        <v>14.691000000000001</v>
      </c>
      <c r="H149" s="44">
        <v>6.86</v>
      </c>
      <c r="I149" s="44">
        <v>3.4950000000000001</v>
      </c>
      <c r="J149" s="44">
        <v>134.72</v>
      </c>
      <c r="K149" s="45">
        <v>506</v>
      </c>
    </row>
    <row r="150" spans="1:11" ht="14.4" x14ac:dyDescent="0.3">
      <c r="A150" s="24"/>
      <c r="B150" s="16"/>
      <c r="C150" s="11"/>
      <c r="D150" s="7" t="s">
        <v>29</v>
      </c>
      <c r="E150" s="43" t="s">
        <v>42</v>
      </c>
      <c r="F150" s="44">
        <v>150</v>
      </c>
      <c r="G150" s="44">
        <v>4.4379999999999997</v>
      </c>
      <c r="H150" s="44">
        <v>5.9649999999999999</v>
      </c>
      <c r="I150" s="44">
        <v>28.085000000000001</v>
      </c>
      <c r="J150" s="44">
        <v>184.75</v>
      </c>
      <c r="K150" s="45">
        <v>299</v>
      </c>
    </row>
    <row r="151" spans="1:11" ht="14.4" x14ac:dyDescent="0.3">
      <c r="A151" s="24"/>
      <c r="B151" s="16"/>
      <c r="C151" s="11"/>
      <c r="D151" s="7" t="s">
        <v>30</v>
      </c>
      <c r="E151" s="43" t="s">
        <v>62</v>
      </c>
      <c r="F151" s="44">
        <v>200</v>
      </c>
      <c r="G151" s="44">
        <v>0.4</v>
      </c>
      <c r="H151" s="44">
        <v>0</v>
      </c>
      <c r="I151" s="44">
        <v>28</v>
      </c>
      <c r="J151" s="44">
        <v>116</v>
      </c>
      <c r="K151" s="45">
        <v>5015</v>
      </c>
    </row>
    <row r="152" spans="1:11" ht="14.4" x14ac:dyDescent="0.3">
      <c r="A152" s="24"/>
      <c r="B152" s="16"/>
      <c r="C152" s="11"/>
      <c r="D152" s="7" t="s">
        <v>31</v>
      </c>
      <c r="E152" s="43" t="s">
        <v>40</v>
      </c>
      <c r="F152" s="44">
        <v>50</v>
      </c>
      <c r="G152" s="44">
        <v>3.8</v>
      </c>
      <c r="H152" s="44">
        <v>0.4</v>
      </c>
      <c r="I152" s="44">
        <v>12.3</v>
      </c>
      <c r="J152" s="44">
        <v>117.5</v>
      </c>
      <c r="K152" s="45">
        <v>5033</v>
      </c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535</v>
      </c>
      <c r="G156" s="20">
        <f t="shared" ref="G156:J156" si="64">SUM(G147:G155)</f>
        <v>24.629000000000001</v>
      </c>
      <c r="H156" s="20">
        <f t="shared" si="64"/>
        <v>16.824999999999999</v>
      </c>
      <c r="I156" s="20">
        <f t="shared" si="64"/>
        <v>79.48</v>
      </c>
      <c r="J156" s="20">
        <f t="shared" si="64"/>
        <v>629.06999999999994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1035</v>
      </c>
      <c r="G157" s="33">
        <f t="shared" ref="G157" si="65">G146+G156</f>
        <v>38.441000000000003</v>
      </c>
      <c r="H157" s="33">
        <f t="shared" ref="H157" si="66">H146+H156</f>
        <v>32.174999999999997</v>
      </c>
      <c r="I157" s="33">
        <f t="shared" ref="I157" si="67">I146+I156</f>
        <v>137.084</v>
      </c>
      <c r="J157" s="33">
        <f t="shared" ref="J157" si="68">J146+J156</f>
        <v>1114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53</v>
      </c>
      <c r="F158" s="41">
        <v>210</v>
      </c>
      <c r="G158" s="41">
        <v>8.9979999999999993</v>
      </c>
      <c r="H158" s="41">
        <v>7.9450000000000003</v>
      </c>
      <c r="I158" s="41">
        <v>42.34</v>
      </c>
      <c r="J158" s="41">
        <v>277.7</v>
      </c>
      <c r="K158" s="42">
        <v>415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39</v>
      </c>
      <c r="F160" s="44">
        <v>200</v>
      </c>
      <c r="G160" s="44">
        <v>0.02</v>
      </c>
      <c r="H160" s="44">
        <v>0</v>
      </c>
      <c r="I160" s="44">
        <v>15.01</v>
      </c>
      <c r="J160" s="44">
        <v>60.84</v>
      </c>
      <c r="K160" s="45">
        <v>943</v>
      </c>
    </row>
    <row r="161" spans="1:11" ht="14.4" x14ac:dyDescent="0.3">
      <c r="A161" s="24"/>
      <c r="B161" s="16"/>
      <c r="C161" s="11"/>
      <c r="D161" s="7" t="s">
        <v>23</v>
      </c>
      <c r="E161" s="43" t="s">
        <v>40</v>
      </c>
      <c r="F161" s="44">
        <v>50</v>
      </c>
      <c r="G161" s="44">
        <v>3.8</v>
      </c>
      <c r="H161" s="44">
        <v>0.4</v>
      </c>
      <c r="I161" s="44">
        <v>12.3</v>
      </c>
      <c r="J161" s="44">
        <v>117.5</v>
      </c>
      <c r="K161" s="45">
        <v>5033</v>
      </c>
    </row>
    <row r="162" spans="1:11" ht="14.4" x14ac:dyDescent="0.3">
      <c r="A162" s="24"/>
      <c r="B162" s="16"/>
      <c r="C162" s="11"/>
      <c r="D162" s="7" t="s">
        <v>24</v>
      </c>
      <c r="E162" s="43" t="s">
        <v>59</v>
      </c>
      <c r="F162" s="44">
        <v>50</v>
      </c>
      <c r="G162" s="44">
        <v>5</v>
      </c>
      <c r="H162" s="44">
        <v>8.1</v>
      </c>
      <c r="I162" s="44">
        <v>34.799999999999997</v>
      </c>
      <c r="J162" s="44">
        <v>103</v>
      </c>
      <c r="K162" s="45">
        <v>5037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17.817999999999998</v>
      </c>
      <c r="H165" s="20">
        <f t="shared" si="69"/>
        <v>16.445</v>
      </c>
      <c r="I165" s="20">
        <f t="shared" si="69"/>
        <v>104.45</v>
      </c>
      <c r="J165" s="20">
        <f t="shared" si="69"/>
        <v>559.04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74</v>
      </c>
      <c r="F166" s="44">
        <v>60</v>
      </c>
      <c r="G166" s="44">
        <v>1.3</v>
      </c>
      <c r="H166" s="44">
        <v>3.5</v>
      </c>
      <c r="I166" s="44">
        <v>6.5</v>
      </c>
      <c r="J166" s="44">
        <v>64.900000000000006</v>
      </c>
      <c r="K166" s="45">
        <v>100</v>
      </c>
    </row>
    <row r="167" spans="1:11" ht="14.4" x14ac:dyDescent="0.3">
      <c r="A167" s="24"/>
      <c r="B167" s="16"/>
      <c r="C167" s="11"/>
      <c r="D167" s="7" t="s">
        <v>27</v>
      </c>
      <c r="E167" s="43" t="s">
        <v>75</v>
      </c>
      <c r="F167" s="44">
        <v>250</v>
      </c>
      <c r="G167" s="44">
        <v>6.06</v>
      </c>
      <c r="H167" s="44">
        <v>9.17</v>
      </c>
      <c r="I167" s="44">
        <v>15.77</v>
      </c>
      <c r="J167" s="44">
        <v>170.45</v>
      </c>
      <c r="K167" s="45">
        <v>197</v>
      </c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52</v>
      </c>
      <c r="F170" s="44">
        <v>200</v>
      </c>
      <c r="G170" s="44">
        <v>2.1999999999999999E-2</v>
      </c>
      <c r="H170" s="44">
        <v>0</v>
      </c>
      <c r="I170" s="44">
        <v>25.23</v>
      </c>
      <c r="J170" s="44">
        <v>110.91</v>
      </c>
      <c r="K170" s="45">
        <v>883</v>
      </c>
    </row>
    <row r="171" spans="1:11" ht="14.4" x14ac:dyDescent="0.3">
      <c r="A171" s="24"/>
      <c r="B171" s="16"/>
      <c r="C171" s="11"/>
      <c r="D171" s="7" t="s">
        <v>31</v>
      </c>
      <c r="E171" s="43" t="s">
        <v>40</v>
      </c>
      <c r="F171" s="44">
        <v>50</v>
      </c>
      <c r="G171" s="44">
        <v>3.8</v>
      </c>
      <c r="H171" s="44">
        <v>0.4</v>
      </c>
      <c r="I171" s="44">
        <v>12.3</v>
      </c>
      <c r="J171" s="44">
        <v>117.5</v>
      </c>
      <c r="K171" s="45">
        <v>5033</v>
      </c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560</v>
      </c>
      <c r="G175" s="20">
        <f t="shared" ref="G175:J175" si="70">SUM(G166:G174)</f>
        <v>11.181999999999999</v>
      </c>
      <c r="H175" s="20">
        <f t="shared" si="70"/>
        <v>13.07</v>
      </c>
      <c r="I175" s="20">
        <f t="shared" si="70"/>
        <v>59.8</v>
      </c>
      <c r="J175" s="20">
        <f t="shared" si="70"/>
        <v>463.76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1070</v>
      </c>
      <c r="G176" s="33">
        <f t="shared" ref="G176" si="71">G165+G175</f>
        <v>28.999999999999996</v>
      </c>
      <c r="H176" s="33">
        <f t="shared" ref="H176" si="72">H165+H175</f>
        <v>29.515000000000001</v>
      </c>
      <c r="I176" s="33">
        <f t="shared" ref="I176" si="73">I165+I175</f>
        <v>164.25</v>
      </c>
      <c r="J176" s="33">
        <f t="shared" ref="J176" si="74">J165+J175</f>
        <v>1022.8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76</v>
      </c>
      <c r="F177" s="41">
        <v>200</v>
      </c>
      <c r="G177" s="41">
        <v>6.44</v>
      </c>
      <c r="H177" s="41">
        <v>6.5549999999999997</v>
      </c>
      <c r="I177" s="41">
        <v>70.09</v>
      </c>
      <c r="J177" s="41">
        <v>238.73</v>
      </c>
      <c r="K177" s="42">
        <v>134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58</v>
      </c>
      <c r="F179" s="44">
        <v>200</v>
      </c>
      <c r="G179" s="44">
        <v>0.155</v>
      </c>
      <c r="H179" s="44">
        <v>0.15</v>
      </c>
      <c r="I179" s="44">
        <v>20.45</v>
      </c>
      <c r="J179" s="44">
        <v>85.89</v>
      </c>
      <c r="K179" s="45">
        <v>944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50</v>
      </c>
      <c r="G180" s="44">
        <v>3.8</v>
      </c>
      <c r="H180" s="44">
        <v>0.4</v>
      </c>
      <c r="I180" s="44">
        <v>12.3</v>
      </c>
      <c r="J180" s="44">
        <v>117.5</v>
      </c>
      <c r="K180" s="45">
        <v>5033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450</v>
      </c>
      <c r="G184" s="20">
        <f t="shared" ref="G184:J184" si="75">SUM(G177:G183)</f>
        <v>10.395</v>
      </c>
      <c r="H184" s="20">
        <f t="shared" si="75"/>
        <v>7.1050000000000004</v>
      </c>
      <c r="I184" s="20">
        <f t="shared" si="75"/>
        <v>102.84</v>
      </c>
      <c r="J184" s="20">
        <f t="shared" si="75"/>
        <v>442.12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41</v>
      </c>
      <c r="F185" s="44">
        <v>60</v>
      </c>
      <c r="G185" s="44">
        <v>0.96799999999999997</v>
      </c>
      <c r="H185" s="44">
        <v>3.0529999999999999</v>
      </c>
      <c r="I185" s="44">
        <v>2.8079999999999998</v>
      </c>
      <c r="J185" s="44">
        <v>43.21</v>
      </c>
      <c r="K185" s="45">
        <v>79</v>
      </c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 t="s">
        <v>78</v>
      </c>
      <c r="F187" s="44">
        <v>50</v>
      </c>
      <c r="G187" s="44">
        <v>15.12</v>
      </c>
      <c r="H187" s="44">
        <v>15.68</v>
      </c>
      <c r="I187" s="44">
        <v>4.2</v>
      </c>
      <c r="J187" s="44">
        <v>223</v>
      </c>
      <c r="K187" s="45">
        <v>591</v>
      </c>
    </row>
    <row r="188" spans="1:11" ht="14.4" x14ac:dyDescent="0.3">
      <c r="A188" s="24"/>
      <c r="B188" s="16"/>
      <c r="C188" s="11"/>
      <c r="D188" s="7" t="s">
        <v>29</v>
      </c>
      <c r="E188" s="43" t="s">
        <v>77</v>
      </c>
      <c r="F188" s="44">
        <v>150</v>
      </c>
      <c r="G188" s="44">
        <v>6.33</v>
      </c>
      <c r="H188" s="44">
        <v>5.93</v>
      </c>
      <c r="I188" s="44">
        <v>28.59</v>
      </c>
      <c r="J188" s="44">
        <v>191.4</v>
      </c>
      <c r="K188" s="45">
        <v>855</v>
      </c>
    </row>
    <row r="189" spans="1:11" ht="14.4" x14ac:dyDescent="0.3">
      <c r="A189" s="24"/>
      <c r="B189" s="16"/>
      <c r="C189" s="11"/>
      <c r="D189" s="7" t="s">
        <v>30</v>
      </c>
      <c r="E189" s="43" t="s">
        <v>44</v>
      </c>
      <c r="F189" s="44">
        <v>200</v>
      </c>
      <c r="G189" s="44">
        <v>0.35</v>
      </c>
      <c r="H189" s="44">
        <v>0.06</v>
      </c>
      <c r="I189" s="44">
        <v>22.79</v>
      </c>
      <c r="J189" s="44">
        <v>93.84</v>
      </c>
      <c r="K189" s="45">
        <v>868</v>
      </c>
    </row>
    <row r="190" spans="1:11" ht="14.4" x14ac:dyDescent="0.3">
      <c r="A190" s="24"/>
      <c r="B190" s="16"/>
      <c r="C190" s="11"/>
      <c r="D190" s="7" t="s">
        <v>31</v>
      </c>
      <c r="E190" s="43" t="s">
        <v>40</v>
      </c>
      <c r="F190" s="44">
        <v>50</v>
      </c>
      <c r="G190" s="44">
        <v>3.8</v>
      </c>
      <c r="H190" s="44">
        <v>0.4</v>
      </c>
      <c r="I190" s="44">
        <v>12.3</v>
      </c>
      <c r="J190" s="44">
        <v>117.5</v>
      </c>
      <c r="K190" s="45">
        <v>5033</v>
      </c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510</v>
      </c>
      <c r="G194" s="20">
        <f t="shared" ref="G194:J194" si="76">SUM(G185:G193)</f>
        <v>26.568000000000001</v>
      </c>
      <c r="H194" s="20">
        <f t="shared" si="76"/>
        <v>25.122999999999998</v>
      </c>
      <c r="I194" s="20">
        <f t="shared" si="76"/>
        <v>70.688000000000002</v>
      </c>
      <c r="J194" s="20">
        <f t="shared" si="76"/>
        <v>668.95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960</v>
      </c>
      <c r="G195" s="33">
        <f t="shared" ref="G195" si="77">G184+G194</f>
        <v>36.963000000000001</v>
      </c>
      <c r="H195" s="33">
        <f t="shared" ref="H195" si="78">H184+H194</f>
        <v>32.227999999999994</v>
      </c>
      <c r="I195" s="33">
        <f t="shared" ref="I195" si="79">I184+I194</f>
        <v>173.52800000000002</v>
      </c>
      <c r="J195" s="33">
        <f t="shared" ref="J195" si="80">J184+J194</f>
        <v>1111.0700000000002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1011.5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31.186899999999998</v>
      </c>
      <c r="H196" s="35">
        <f t="shared" si="81"/>
        <v>31.507799999999996</v>
      </c>
      <c r="I196" s="35">
        <f t="shared" si="81"/>
        <v>147.99270000000001</v>
      </c>
      <c r="J196" s="35">
        <f t="shared" si="81"/>
        <v>1055.4739999999997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2023-10-31T14:50:07Z</dcterms:modified>
</cp:coreProperties>
</file>